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  <definedName name="_xlnm.Print_Area" localSheetId="0">'Вар 2'!$A$1:$I$36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<sst xmlns="http://schemas.openxmlformats.org/spreadsheetml/2006/main" count="58" uniqueCount="57">
  <si>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</si>
  <si>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</si>
  <si>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</si>
  <si>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</si>
  <si>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</si>
  <si>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</si>
  <si>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</si>
  <si>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</si>
  <si>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</si>
  <si>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</si>
  <si>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</si>
  <si>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</si>
  <si>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</si>
  <si>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</si>
  <si>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</si>
  <si>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</si>
  <si>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</si>
  <si>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</si>
  <si>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</si>
  <si>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</si>
  <si>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</si>
  <si>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</si>
  <si>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</si>
  <si>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</si>
  <si>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</si>
  <si>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</si>
  <si>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</si>
  <si>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</si>
  <si>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</si>
  <si>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</si>
  <si>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</si>
  <si>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</si>
  <si>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</si>
  <si>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</si>
  <si>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</si>
  <si>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</si>
  <si>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</si>
  <si>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</si>
  <si>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</si>
  <si>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</si>
  <si>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</si>
  <si>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</si>
  <si>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</si>
  <si>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</si>
  <si>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</si>
  <si>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</si>
  <si>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</si>
  <si>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</si>
  <si>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</si>
  <si>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</si>
  <si>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</si>
  <si>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</si>
  <si>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</si>
  <si>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</si>
  <si>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40а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</si>
  <si>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– 4шт/1.5 м2
- Сборка рам МОП из  готового бруса с остеклением и установкой на место – 1шт/0.51 м2
- Ремонт металлических  дверей подвала – 1шт
- Обшивка дверного полотна РП жестью с двух сторон – 1 шт/3.2 м2
- Ремонт дверных полотен – 1 шт
- Изготовление и установка металлических решеток на продух и окна, где « Кобра» - 3шт  
- Ремонт чердачного люка – 2 шт
- Ремонт трубы ливневого стока – 1 под – 1 место
- Изготовление и установка металлических лестниц в подвал – 1,4 под-2 шт
- Заделка выбоин в бетонных полах тамбуров площ до 0.25 м2 – 4,2 под – 3 места
- Устройство ливневого лотка асфальтом – 4под – 1 место
- Окраска оконных блоков с фасада – 12 м2
- Ремонт цоколя цементно – песчаным р-ром – 4 м2
- Ремонт крыльца бетоном – 1 под – 0.4 м2
- Изготовление и установка лавочки – 1 шт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- 2шт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</si>
  <si>
    <t>1. Ремонт м/панельных швов - 1150 п.м
2. Ремонт балконных козырьков
- профнастилом – 6шт
- унифлексом – 4 шт
3. Ремонт подъездных козырьков (гидроизоляция унифлексом ) – 4 шт
4. Ремонт отмостки асфальтобетоном – 211м2
5. Ремонт бетонной кровли – 790 м2
6. Установка дверей подъезда – 3шт/9.45 м2 
7. Окраска балконных и подъездных ограждений-620 м2, цоколя – 135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</si>
</sst>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28">
      <selection activeCell="G42" sqref="G42"/>
    </sheetView>
  </sheetViews>
  <sheetFormatPr defaultColWidth="9.00390625" defaultRowHeight="12.75"/>
  <cols>
    <col min="1" max="1" width="4.625" style="6" customWidth="1"/>
    <col min="2" max="2" width="10.125" style="6" customWidth="1"/>
    <col min="3" max="3" width="37.125" style="6" customWidth="1"/>
    <col min="4" max="4" width="12.00390625" style="6" bestFit="1" customWidth="1"/>
    <col min="5" max="5" width="11.625" style="6" customWidth="1"/>
    <col min="6" max="6" width="13.00390625" style="6" customWidth="1"/>
    <col min="7" max="7" width="40.00390625" style="6" customWidth="1"/>
    <col min="8" max="8" width="10.625" style="6" customWidth="1"/>
    <col min="9" max="9" width="9.625" style="6" customWidth="1"/>
    <col min="10" max="16384" width="9.125" style="6" customWidth="1"/>
  </cols>
  <sheetData>
    <row r="1" spans="1:9" ht="80.25" customHeight="1">
      <c r="A1" s="5" t="s">
        <v>54</v>
      </c>
      <c r="B1" s="5"/>
      <c r="C1" s="5"/>
      <c r="D1" s="5"/>
      <c r="E1" s="5"/>
      <c r="F1" s="5"/>
      <c r="G1" s="5"/>
      <c r="H1" s="5"/>
      <c r="I1" s="5"/>
    </row>
    <row r="2" spans="1:9" ht="12" customHeight="1">
      <c r="A2" s="7"/>
      <c r="B2" s="7"/>
      <c r="C2" s="7"/>
      <c r="D2" s="7"/>
      <c r="E2" s="7"/>
      <c r="F2" s="7"/>
      <c r="G2" s="7"/>
      <c r="H2" s="7"/>
      <c r="I2" s="8"/>
    </row>
    <row r="3" spans="1:9" ht="21" customHeight="1">
      <c r="A3" s="9" t="s">
        <v>28</v>
      </c>
      <c r="B3" s="10"/>
      <c r="C3" s="10"/>
      <c r="D3" s="10"/>
      <c r="E3" s="10"/>
      <c r="F3" s="10"/>
      <c r="G3" s="10"/>
      <c r="H3" s="10"/>
      <c r="I3" s="11"/>
    </row>
    <row r="4" spans="1:9" ht="21" customHeight="1">
      <c r="A4" s="12">
        <v>1</v>
      </c>
      <c r="B4" s="13" t="s">
        <v>23</v>
      </c>
      <c r="C4" s="14"/>
      <c r="D4" s="14"/>
      <c r="E4" s="14"/>
      <c r="F4" s="14"/>
      <c r="G4" s="15"/>
      <c r="H4" s="44">
        <v>1985</v>
      </c>
      <c r="I4" s="45"/>
    </row>
    <row r="5" spans="1:9" ht="21" customHeight="1">
      <c r="A5" s="12">
        <v>2</v>
      </c>
      <c r="B5" s="13" t="s">
        <v>20</v>
      </c>
      <c r="C5" s="14"/>
      <c r="D5" s="14"/>
      <c r="E5" s="14"/>
      <c r="F5" s="14"/>
      <c r="G5" s="15"/>
      <c r="H5" s="44">
        <v>5</v>
      </c>
      <c r="I5" s="45"/>
    </row>
    <row r="6" spans="1:9" ht="21" customHeight="1">
      <c r="A6" s="12">
        <v>3</v>
      </c>
      <c r="B6" s="13" t="s">
        <v>21</v>
      </c>
      <c r="C6" s="14"/>
      <c r="D6" s="14"/>
      <c r="E6" s="14"/>
      <c r="F6" s="14"/>
      <c r="G6" s="15"/>
      <c r="H6" s="44">
        <v>4</v>
      </c>
      <c r="I6" s="45"/>
    </row>
    <row r="7" spans="1:9" ht="21" customHeight="1">
      <c r="A7" s="12">
        <v>4</v>
      </c>
      <c r="B7" s="13" t="s">
        <v>22</v>
      </c>
      <c r="C7" s="14"/>
      <c r="D7" s="14"/>
      <c r="E7" s="14"/>
      <c r="F7" s="14"/>
      <c r="G7" s="15"/>
      <c r="H7" s="44">
        <v>58</v>
      </c>
      <c r="I7" s="45"/>
    </row>
    <row r="8" spans="1:9" ht="21" customHeight="1">
      <c r="A8" s="12">
        <v>5</v>
      </c>
      <c r="B8" s="13" t="s">
        <v>24</v>
      </c>
      <c r="C8" s="14"/>
      <c r="D8" s="14"/>
      <c r="E8" s="14"/>
      <c r="F8" s="14"/>
      <c r="G8" s="15"/>
      <c r="H8" s="42">
        <f>H9+H10</f>
        <v>3243</v>
      </c>
      <c r="I8" s="43"/>
    </row>
    <row r="9" spans="1:9" ht="21" customHeight="1">
      <c r="A9" s="12">
        <v>6</v>
      </c>
      <c r="B9" s="13" t="s">
        <v>25</v>
      </c>
      <c r="C9" s="14"/>
      <c r="D9" s="14"/>
      <c r="E9" s="14"/>
      <c r="F9" s="14"/>
      <c r="G9" s="15"/>
      <c r="H9" s="42">
        <v>2897</v>
      </c>
      <c r="I9" s="43"/>
    </row>
    <row r="10" spans="1:9" ht="19.5" customHeight="1">
      <c r="A10" s="12">
        <v>7</v>
      </c>
      <c r="B10" s="16" t="s">
        <v>26</v>
      </c>
      <c r="C10" s="16"/>
      <c r="D10" s="16"/>
      <c r="E10" s="16"/>
      <c r="F10" s="16"/>
      <c r="G10" s="16"/>
      <c r="H10" s="42">
        <v>346</v>
      </c>
      <c r="I10" s="43"/>
    </row>
    <row r="11" spans="1:9" ht="21" customHeight="1">
      <c r="A11" s="12">
        <v>8</v>
      </c>
      <c r="B11" s="16" t="s">
        <v>27</v>
      </c>
      <c r="C11" s="16"/>
      <c r="D11" s="16"/>
      <c r="E11" s="16"/>
      <c r="F11" s="16"/>
      <c r="G11" s="16"/>
      <c r="H11" s="42">
        <v>2749</v>
      </c>
      <c r="I11" s="43"/>
    </row>
    <row r="12" spans="1:9" ht="14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" customHeight="1">
      <c r="A13" s="9" t="s">
        <v>29</v>
      </c>
      <c r="B13" s="10"/>
      <c r="C13" s="10"/>
      <c r="D13" s="10"/>
      <c r="E13" s="10"/>
      <c r="F13" s="10"/>
      <c r="G13" s="10"/>
      <c r="H13" s="10"/>
      <c r="I13" s="11"/>
    </row>
    <row r="14" spans="1:9" ht="21" customHeight="1">
      <c r="A14" s="17" t="s">
        <v>53</v>
      </c>
      <c r="B14" s="18"/>
      <c r="C14" s="18"/>
      <c r="D14" s="18"/>
      <c r="E14" s="18"/>
      <c r="F14" s="18"/>
      <c r="G14" s="18"/>
      <c r="H14" s="18"/>
      <c r="I14" s="19"/>
    </row>
    <row r="15" spans="1:9" ht="12.75" customHeight="1">
      <c r="A15" s="20" t="s">
        <v>3</v>
      </c>
      <c r="B15" s="20" t="s">
        <v>31</v>
      </c>
      <c r="C15" s="21" t="s">
        <v>0</v>
      </c>
      <c r="D15" s="22"/>
      <c r="E15" s="22"/>
      <c r="F15" s="23"/>
      <c r="G15" s="21" t="s">
        <v>2</v>
      </c>
      <c r="H15" s="23"/>
      <c r="I15" s="20" t="s">
        <v>32</v>
      </c>
    </row>
    <row r="16" spans="1:9" ht="84.75" customHeight="1">
      <c r="A16" s="24"/>
      <c r="B16" s="24"/>
      <c r="C16" s="12" t="s">
        <v>1</v>
      </c>
      <c r="D16" s="12" t="s">
        <v>33</v>
      </c>
      <c r="E16" s="12" t="s">
        <v>34</v>
      </c>
      <c r="F16" s="12" t="s">
        <v>49</v>
      </c>
      <c r="G16" s="12" t="s">
        <v>1</v>
      </c>
      <c r="H16" s="12" t="s">
        <v>35</v>
      </c>
      <c r="I16" s="24"/>
    </row>
    <row r="17" spans="1:9" ht="15">
      <c r="A17" s="25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ht="27" customHeight="1">
      <c r="A18" s="26">
        <v>1</v>
      </c>
      <c r="B18" s="27"/>
      <c r="C18" s="28" t="s">
        <v>5</v>
      </c>
      <c r="D18" s="27"/>
      <c r="E18" s="27"/>
      <c r="F18" s="27"/>
      <c r="G18" s="2"/>
      <c r="H18" s="27"/>
      <c r="I18" s="27"/>
    </row>
    <row r="19" spans="1:9" ht="27" customHeight="1">
      <c r="A19" s="12" t="s">
        <v>11</v>
      </c>
      <c r="B19" s="29">
        <v>-1.25054</v>
      </c>
      <c r="C19" s="30" t="s">
        <v>4</v>
      </c>
      <c r="D19" s="29">
        <v>17.22863</v>
      </c>
      <c r="E19" s="29">
        <v>16.08208</v>
      </c>
      <c r="F19" s="29"/>
      <c r="G19" s="46" t="s">
        <v>43</v>
      </c>
      <c r="H19" s="29">
        <f>E19</f>
        <v>16.08208</v>
      </c>
      <c r="I19" s="29">
        <f>B19-D19+E19</f>
        <v>-2.3970899999999986</v>
      </c>
    </row>
    <row r="20" spans="1:9" ht="152.25" customHeight="1">
      <c r="A20" s="20" t="s">
        <v>12</v>
      </c>
      <c r="B20" s="31">
        <v>-26.21527</v>
      </c>
      <c r="C20" s="20" t="s">
        <v>50</v>
      </c>
      <c r="D20" s="31">
        <v>361.1667</v>
      </c>
      <c r="E20" s="31">
        <v>337.13124</v>
      </c>
      <c r="F20" s="31"/>
      <c r="G20" s="47" t="s">
        <v>55</v>
      </c>
      <c r="H20" s="31">
        <f>E20</f>
        <v>337.13124</v>
      </c>
      <c r="I20" s="31">
        <f>B20-D20+E20</f>
        <v>-50.250729999999976</v>
      </c>
    </row>
    <row r="21" spans="1:9" ht="324.75" customHeight="1">
      <c r="A21" s="24"/>
      <c r="B21" s="32"/>
      <c r="C21" s="24"/>
      <c r="D21" s="32"/>
      <c r="E21" s="32"/>
      <c r="F21" s="32"/>
      <c r="G21" s="48"/>
      <c r="H21" s="32"/>
      <c r="I21" s="32"/>
    </row>
    <row r="22" spans="1:9" ht="27" customHeight="1">
      <c r="A22" s="26"/>
      <c r="B22" s="27">
        <f>SUM(B19:B21)</f>
        <v>-27.46581</v>
      </c>
      <c r="C22" s="28" t="s">
        <v>6</v>
      </c>
      <c r="D22" s="27">
        <f>SUM(D19:D21)</f>
        <v>378.39533</v>
      </c>
      <c r="E22" s="27">
        <f>SUM(E19:E21)</f>
        <v>353.21332</v>
      </c>
      <c r="F22" s="27"/>
      <c r="G22" s="2"/>
      <c r="H22" s="27">
        <f>SUM(H19:H20)</f>
        <v>353.21332</v>
      </c>
      <c r="I22" s="27">
        <f>SUM(I19:I21)</f>
        <v>-52.647819999999975</v>
      </c>
    </row>
    <row r="23" spans="1:9" ht="27" customHeight="1">
      <c r="A23" s="26">
        <v>2</v>
      </c>
      <c r="B23" s="27"/>
      <c r="C23" s="28" t="s">
        <v>7</v>
      </c>
      <c r="D23" s="27"/>
      <c r="E23" s="27"/>
      <c r="F23" s="27"/>
      <c r="G23" s="2"/>
      <c r="H23" s="27"/>
      <c r="I23" s="27"/>
    </row>
    <row r="24" spans="1:9" ht="27" customHeight="1">
      <c r="A24" s="12" t="s">
        <v>14</v>
      </c>
      <c r="B24" s="29">
        <v>-24.96613</v>
      </c>
      <c r="C24" s="30" t="s">
        <v>9</v>
      </c>
      <c r="D24" s="29">
        <v>343.9574</v>
      </c>
      <c r="E24" s="29">
        <v>321.06721</v>
      </c>
      <c r="F24" s="29"/>
      <c r="G24" s="49" t="s">
        <v>44</v>
      </c>
      <c r="H24" s="29">
        <f>E24</f>
        <v>321.06721</v>
      </c>
      <c r="I24" s="29">
        <f>B24-D24+E24</f>
        <v>-47.85632000000004</v>
      </c>
    </row>
    <row r="25" spans="1:9" ht="27" customHeight="1">
      <c r="A25" s="33" t="s">
        <v>15</v>
      </c>
      <c r="B25" s="29">
        <v>-8.09321</v>
      </c>
      <c r="C25" s="30" t="s">
        <v>10</v>
      </c>
      <c r="D25" s="29">
        <v>111.49978</v>
      </c>
      <c r="E25" s="29">
        <v>104.07952</v>
      </c>
      <c r="F25" s="29"/>
      <c r="G25" s="49" t="s">
        <v>45</v>
      </c>
      <c r="H25" s="29">
        <f>E25</f>
        <v>104.07952</v>
      </c>
      <c r="I25" s="29">
        <f>B25-D25+E25</f>
        <v>-15.513469999999998</v>
      </c>
    </row>
    <row r="26" spans="1:9" ht="27" customHeight="1">
      <c r="A26" s="33" t="s">
        <v>16</v>
      </c>
      <c r="B26" s="29">
        <v>-4.61929</v>
      </c>
      <c r="C26" s="30" t="s">
        <v>30</v>
      </c>
      <c r="D26" s="29">
        <v>63.63981</v>
      </c>
      <c r="E26" s="29">
        <v>59.40461</v>
      </c>
      <c r="F26" s="29"/>
      <c r="G26" s="49" t="s">
        <v>46</v>
      </c>
      <c r="H26" s="29">
        <f>E26</f>
        <v>59.40461</v>
      </c>
      <c r="I26" s="29">
        <f>B26-D26+E26</f>
        <v>-8.854490000000006</v>
      </c>
    </row>
    <row r="27" spans="1:9" ht="27" customHeight="1">
      <c r="A27" s="12" t="s">
        <v>17</v>
      </c>
      <c r="B27" s="29">
        <v>-3.09043</v>
      </c>
      <c r="C27" s="30" t="s">
        <v>8</v>
      </c>
      <c r="D27" s="29">
        <v>42.57676</v>
      </c>
      <c r="E27" s="29">
        <v>39.7433</v>
      </c>
      <c r="F27" s="29"/>
      <c r="G27" s="49" t="s">
        <v>47</v>
      </c>
      <c r="H27" s="29">
        <f>E27</f>
        <v>39.7433</v>
      </c>
      <c r="I27" s="29">
        <f>B27-D27+E27</f>
        <v>-5.92389</v>
      </c>
    </row>
    <row r="28" spans="1:9" ht="27" customHeight="1">
      <c r="A28" s="12" t="s">
        <v>36</v>
      </c>
      <c r="B28" s="29">
        <v>-0.72531</v>
      </c>
      <c r="C28" s="30" t="s">
        <v>37</v>
      </c>
      <c r="D28" s="29">
        <v>9.99256</v>
      </c>
      <c r="E28" s="29">
        <v>9.32756</v>
      </c>
      <c r="F28" s="29"/>
      <c r="G28" s="49" t="s">
        <v>48</v>
      </c>
      <c r="H28" s="29">
        <f>E28</f>
        <v>9.32756</v>
      </c>
      <c r="I28" s="29">
        <f>B28-D28+E28</f>
        <v>-1.3903099999999995</v>
      </c>
    </row>
    <row r="29" spans="1:9" ht="27" customHeight="1">
      <c r="A29" s="26"/>
      <c r="B29" s="27">
        <f>SUM(B24:B28)</f>
        <v>-41.494369999999996</v>
      </c>
      <c r="C29" s="28" t="s">
        <v>13</v>
      </c>
      <c r="D29" s="27">
        <f>SUM(D24:D28)</f>
        <v>571.6663100000001</v>
      </c>
      <c r="E29" s="27">
        <f>SUM(E24:E28)</f>
        <v>533.6221999999999</v>
      </c>
      <c r="F29" s="27"/>
      <c r="G29" s="3"/>
      <c r="H29" s="27">
        <f>SUM(H24:H28)</f>
        <v>533.6221999999999</v>
      </c>
      <c r="I29" s="27">
        <f>SUM(I24:I28)</f>
        <v>-79.53848000000005</v>
      </c>
    </row>
    <row r="30" spans="1:9" ht="26.25" customHeight="1" hidden="1">
      <c r="A30" s="26">
        <v>3</v>
      </c>
      <c r="B30" s="35"/>
      <c r="C30" s="28" t="s">
        <v>38</v>
      </c>
      <c r="D30" s="29"/>
      <c r="E30" s="29"/>
      <c r="F30" s="29"/>
      <c r="G30" s="4"/>
      <c r="H30" s="36"/>
      <c r="I30" s="29"/>
    </row>
    <row r="31" spans="1:9" ht="30" hidden="1">
      <c r="A31" s="12" t="s">
        <v>51</v>
      </c>
      <c r="B31" s="29">
        <v>0</v>
      </c>
      <c r="C31" s="30" t="s">
        <v>39</v>
      </c>
      <c r="D31" s="29">
        <v>0</v>
      </c>
      <c r="E31" s="29">
        <v>0</v>
      </c>
      <c r="F31" s="29"/>
      <c r="G31" s="4"/>
      <c r="H31" s="29">
        <f>E31</f>
        <v>0</v>
      </c>
      <c r="I31" s="29">
        <f>B31+D31-E31</f>
        <v>0</v>
      </c>
    </row>
    <row r="32" spans="1:9" ht="25.5" customHeight="1" hidden="1">
      <c r="A32" s="12" t="s">
        <v>52</v>
      </c>
      <c r="B32" s="29">
        <v>0</v>
      </c>
      <c r="C32" s="30" t="s">
        <v>40</v>
      </c>
      <c r="D32" s="29">
        <v>0</v>
      </c>
      <c r="E32" s="29">
        <v>0</v>
      </c>
      <c r="F32" s="29"/>
      <c r="G32" s="4"/>
      <c r="H32" s="29">
        <f>E32</f>
        <v>0</v>
      </c>
      <c r="I32" s="29">
        <f>B32+D32-E32</f>
        <v>0</v>
      </c>
    </row>
    <row r="33" spans="1:9" s="37" customFormat="1" ht="25.5" customHeight="1" hidden="1">
      <c r="A33" s="26"/>
      <c r="B33" s="27">
        <f>SUM(B31:B32)</f>
        <v>0</v>
      </c>
      <c r="C33" s="28" t="s">
        <v>41</v>
      </c>
      <c r="D33" s="27">
        <f>SUM(D31:D32)</f>
        <v>0</v>
      </c>
      <c r="E33" s="27">
        <f>SUM(E31:E32)</f>
        <v>0</v>
      </c>
      <c r="F33" s="27"/>
      <c r="G33" s="3"/>
      <c r="H33" s="27">
        <f>SUM(H31:H32)</f>
        <v>0</v>
      </c>
      <c r="I33" s="27">
        <f>SUM(I31:I32)</f>
        <v>0</v>
      </c>
    </row>
    <row r="34" spans="1:9" ht="27" customHeight="1">
      <c r="A34" s="38"/>
      <c r="B34" s="27">
        <f>SUM(B22,B29,B33)</f>
        <v>-68.96018</v>
      </c>
      <c r="C34" s="28" t="s">
        <v>19</v>
      </c>
      <c r="D34" s="27">
        <f>SUM(D22,D29,D33)</f>
        <v>950.0616400000001</v>
      </c>
      <c r="E34" s="27">
        <f>SUM(E22,E29,E33)</f>
        <v>886.8355199999999</v>
      </c>
      <c r="F34" s="27"/>
      <c r="G34" s="3"/>
      <c r="H34" s="27">
        <f>SUM(H22,H29,H33)</f>
        <v>886.8355199999999</v>
      </c>
      <c r="I34" s="27">
        <f>SUM(I22,I29,I33)</f>
        <v>-132.18630000000002</v>
      </c>
    </row>
    <row r="35" spans="1:9" ht="31.5" customHeight="1">
      <c r="A35" s="38"/>
      <c r="B35" s="27"/>
      <c r="C35" s="28" t="s">
        <v>42</v>
      </c>
      <c r="D35" s="39">
        <f>E34+F34-D34</f>
        <v>-63.226120000000265</v>
      </c>
      <c r="E35" s="40"/>
      <c r="F35" s="41"/>
      <c r="G35" s="3"/>
      <c r="H35" s="34"/>
      <c r="I35" s="27"/>
    </row>
    <row r="36" spans="1:9" ht="155.25" customHeight="1">
      <c r="A36" s="26">
        <v>3</v>
      </c>
      <c r="B36" s="27">
        <v>18.86004</v>
      </c>
      <c r="C36" s="28" t="s">
        <v>18</v>
      </c>
      <c r="D36" s="27">
        <v>36.31193</v>
      </c>
      <c r="E36" s="27">
        <v>33.89539</v>
      </c>
      <c r="F36" s="27">
        <v>1539.94</v>
      </c>
      <c r="G36" s="51" t="s">
        <v>56</v>
      </c>
      <c r="H36" s="50">
        <v>1621</v>
      </c>
      <c r="I36" s="27">
        <f>B36+E36+F36-H36</f>
        <v>-28.304570000000012</v>
      </c>
    </row>
    <row r="37" ht="21" customHeight="1">
      <c r="G37" s="1"/>
    </row>
    <row r="38" ht="15" hidden="1"/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5905511811023623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2010-11-15T07:51:16Z</cp:lastPrinted>
  <dcterms:created xsi:type="dcterms:W3CDTF">2010-04-01T07:27:06Z</dcterms:created>
  <dcterms:modified xsi:type="dcterms:W3CDTF">2010-11-15T07:51:21Z</dcterms:modified>
  <cp:category/>
  <cp:version/>
  <cp:contentType/>
  <cp:contentStatus/>
</cp:coreProperties>
</file>